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E65E" lockStructure="1"/>
  <bookViews>
    <workbookView visibility="visible" minimized="0" showHorizontalScroll="1" showVerticalScroll="1" showSheetTabs="1" tabRatio="600" firstSheet="0" activeTab="0" autoFilterDateGrouping="1"/>
  </bookViews>
  <sheets>
    <sheet name="DEVICE_PORTGROUPS" sheetId="1" state="visible" r:id="rId1"/>
    <sheet name="__LOOKUPS" sheetId="2" state="hidden" r:id="rId2"/>
    <sheet name="PORT_CONNECTIONS" sheetId="3" state="visible" r:id="rId3"/>
    <sheet name="__META" sheetId="4" state="hidden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366092"/>
        <bgColor rgb="00366092"/>
      </patternFill>
    </fill>
    <fill>
      <patternFill patternType="solid">
        <fgColor rgb="00E2F0D9"/>
        <bgColor rgb="00E2F0D9"/>
      </patternFill>
    </fill>
    <fill>
      <patternFill patternType="solid">
        <fgColor rgb="00C6E0B4"/>
        <bgColor rgb="00C6E0B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  <xf numFmtId="0" fontId="1" fillId="2" borderId="0" applyAlignment="1" pivotButton="0" quotePrefix="0" xfId="0">
      <alignment horizontal="center" wrapText="1"/>
    </xf>
    <xf numFmtId="0" fontId="0" fillId="3" borderId="0" applyAlignment="1" pivotButton="0" quotePrefix="0" xfId="0">
      <alignment wrapText="1"/>
    </xf>
    <xf numFmtId="0" fontId="0" fillId="0" borderId="0" applyAlignment="1" applyProtection="1" pivotButton="0" quotePrefix="0" xfId="0">
      <alignment wrapText="1"/>
      <protection locked="0" hidden="0"/>
    </xf>
    <xf numFmtId="0" fontId="0" fillId="4" borderId="0" applyAlignment="1" pivotButton="0" quotePrefix="0" xfId="0">
      <alignment wrapText="1"/>
    </xf>
  </cellXfs>
  <cellStyles count="1">
    <cellStyle name="Normal" xfId="0" builtinId="0" hidden="0"/>
  </cellStyles>
  <dxfs count="2">
    <dxf>
      <fill>
        <patternFill patternType="solid">
          <fgColor rgb="00E0E0E0"/>
          <bgColor rgb="00E0E0E0"/>
        </patternFill>
      </fill>
    </dxf>
    <dxf>
      <fill>
        <patternFill patternType="solid">
          <fgColor rgb="00FFCCCC"/>
          <bgColor rgb="00FF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unravlr</author>
  </authors>
  <commentList>
    <comment ref="A1" authorId="0" shapeId="0">
      <text>
        <t>Generated from device model selection.
Do not edit.</t>
      </text>
    </comment>
    <comment ref="B1" authorId="0" shapeId="0">
      <text>
        <t>Generated from device inventory.
Do not edit.</t>
      </text>
    </comment>
    <comment ref="C1" authorId="0" shapeId="0">
      <text>
        <t>Generated from device port groups.
Must match a port defined in DEVICE_PORTGROUPS for this device model.</t>
      </text>
    </comment>
    <comment ref="D1" authorId="0" shapeId="0">
      <text>
        <t>Generated based on src/dst device tiers (oob/fabric). Do not edit.</t>
      </text>
    </comment>
    <comment ref="E1" authorId="0" shapeId="0">
      <text>
        <t>Generated from dst_device_id. Do not edit.</t>
      </text>
    </comment>
    <comment ref="F1" authorId="0" shapeId="0">
      <text>
        <t>Select a valid destination device.
Validation is enforced automatically.</t>
      </text>
    </comment>
    <comment ref="G1" authorId="0" shapeId="0">
      <text>
        <t>Enter a valid destination port.
Validation is enforced automatically.</t>
      </text>
    </comment>
    <comment ref="H1" authorId="0" shapeId="0">
      <text>
        <t>Select a valid media type (dropdown).</t>
      </text>
    </comment>
    <comment ref="I1" authorId="0" shapeId="0">
      <text>
        <t>Select a valid MPO count when media_type contains MPO.</t>
      </text>
    </comment>
    <comment ref="J1" authorId="0" shapeId="0">
      <text>
        <t>Select a valid link speed (dropdown).</t>
      </text>
    </comment>
    <comment ref="K1" authorId="0" shapeId="0">
      <text>
        <t>Optional. Use to bundle links into a port-channel.</t>
      </text>
    </comment>
    <comment ref="L1" authorId="0" shapeId="0">
      <text>
        <t>Optional. Engineer notes only; ignored by backend.</t>
      </text>
    </comment>
    <comment ref="M1" authorId="0" shapeId="0">
      <text>
        <t>Populated by backend on upload when validation fails.</t>
      </text>
    </comment>
  </commentList>
</comments>
</file>

<file path=xl/tables/table1.xml><?xml version="1.0" encoding="utf-8"?>
<table xmlns="http://schemas.openxmlformats.org/spreadsheetml/2006/main" id="1" name="DEVICE_PORTGROUPS" displayName="DEVICE_PORTGROUPS" ref="A1:L7" headerRowCount="1">
  <autoFilter ref="A1:L7"/>
  <tableColumns count="12">
    <tableColumn id="1" name="device_id"/>
    <tableColumn id="2" name="device_model_id"/>
    <tableColumn id="3" name="device_tier"/>
    <tableColumn id="4" name="oob"/>
    <tableColumn id="5" name="logical_pair_id"/>
    <tableColumn id="6" name="port_group_id"/>
    <tableColumn id="7" name="first_interface"/>
    <tableColumn id="8" name="last_interface"/>
    <tableColumn id="9" name="default_media_type"/>
    <tableColumn id="10" name="mpo_fiber_count"/>
    <tableColumn id="11" name="default_speed"/>
    <tableColumn id="12" name="note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PORT_CONNECTIONS" displayName="PORT_CONNECTIONS" ref="A1:M13" headerRowCount="1">
  <autoFilter ref="A1:M13"/>
  <tableColumns count="13">
    <tableColumn id="1" name="src_device_model_id"/>
    <tableColumn id="2" name="src_device_id"/>
    <tableColumn id="3" name="src_port"/>
    <tableColumn id="4" name="link_type"/>
    <tableColumn id="5" name="dst_device_model_id"/>
    <tableColumn id="6" name="dst_device_id"/>
    <tableColumn id="7" name="dst_port"/>
    <tableColumn id="8" name="media_type"/>
    <tableColumn id="9" name="mpo_fiber_count"/>
    <tableColumn id="10" name="link_speed"/>
    <tableColumn id="11" name="port_channel_id"/>
    <tableColumn id="12" name="notes"/>
    <tableColumn id="13" name="validation erro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12" customWidth="1" min="3" max="3"/>
    <col width="12" customWidth="1" min="4" max="4"/>
    <col width="18" customWidth="1" min="5" max="5"/>
    <col width="12" customWidth="1" min="6" max="6"/>
    <col width="18" customWidth="1" min="7" max="7"/>
    <col width="18" customWidth="1" min="8" max="8"/>
    <col width="15" customWidth="1" min="9" max="9"/>
    <col width="15" customWidth="1" min="10" max="10"/>
    <col width="12" customWidth="1" min="11" max="11"/>
    <col width="30" customWidth="1" min="12" max="12"/>
  </cols>
  <sheetData>
    <row r="1">
      <c r="A1" s="1" t="inlineStr">
        <is>
          <t>device_id</t>
        </is>
      </c>
      <c r="B1" s="1" t="inlineStr">
        <is>
          <t>device_model_id</t>
        </is>
      </c>
      <c r="C1" s="1" t="inlineStr">
        <is>
          <t>device_tier</t>
        </is>
      </c>
      <c r="D1" s="1" t="inlineStr">
        <is>
          <t>oob</t>
        </is>
      </c>
      <c r="E1" s="1" t="inlineStr">
        <is>
          <t>logical_pair_id</t>
        </is>
      </c>
      <c r="F1" s="1" t="inlineStr">
        <is>
          <t>port_group_id</t>
        </is>
      </c>
      <c r="G1" s="1" t="inlineStr">
        <is>
          <t>first_interface</t>
        </is>
      </c>
      <c r="H1" s="1" t="inlineStr">
        <is>
          <t>last_interface</t>
        </is>
      </c>
      <c r="I1" s="1" t="inlineStr">
        <is>
          <t>default_media_type</t>
        </is>
      </c>
      <c r="J1" s="1" t="inlineStr">
        <is>
          <t>mpo_fiber_count</t>
        </is>
      </c>
      <c r="K1" s="1" t="inlineStr">
        <is>
          <t>default_speed</t>
        </is>
      </c>
      <c r="L1" s="1" t="inlineStr">
        <is>
          <t>notes</t>
        </is>
      </c>
    </row>
    <row r="2">
      <c r="A2" s="2" t="inlineStr">
        <is>
          <t>INTERNET</t>
        </is>
      </c>
      <c r="B2" s="2" t="inlineStr">
        <is>
          <t>generic-2port</t>
        </is>
      </c>
      <c r="C2" s="2" t="n">
        <v>1</v>
      </c>
      <c r="D2" s="2" t="inlineStr"/>
      <c r="E2" s="2" t="inlineStr"/>
      <c r="F2" s="2" t="n">
        <v>0</v>
      </c>
      <c r="G2" s="2" t="inlineStr">
        <is>
          <t>eth1</t>
        </is>
      </c>
      <c r="H2" s="2" t="inlineStr">
        <is>
          <t>eth2</t>
        </is>
      </c>
      <c r="I2" s="2" t="inlineStr">
        <is>
          <t>Copper</t>
        </is>
      </c>
      <c r="J2" s="2" t="inlineStr"/>
      <c r="K2" s="2" t="inlineStr">
        <is>
          <t>1G</t>
        </is>
      </c>
      <c r="L2" s="2" t="inlineStr">
        <is>
          <t>Generic two-port interface block</t>
        </is>
      </c>
    </row>
    <row r="3">
      <c r="A3" s="3" t="inlineStr">
        <is>
          <t>WAN-RTR-01</t>
        </is>
      </c>
      <c r="B3" s="3" t="inlineStr">
        <is>
          <t>generic-2port</t>
        </is>
      </c>
      <c r="C3" s="3" t="n">
        <v>1</v>
      </c>
      <c r="D3" s="3" t="inlineStr"/>
      <c r="E3" s="3" t="inlineStr"/>
      <c r="F3" s="3" t="n">
        <v>0</v>
      </c>
      <c r="G3" s="3" t="inlineStr">
        <is>
          <t>eth1</t>
        </is>
      </c>
      <c r="H3" s="3" t="inlineStr">
        <is>
          <t>eth2</t>
        </is>
      </c>
      <c r="I3" s="3" t="inlineStr">
        <is>
          <t>Copper</t>
        </is>
      </c>
      <c r="J3" s="3" t="inlineStr"/>
      <c r="K3" s="3" t="inlineStr">
        <is>
          <t>1G</t>
        </is>
      </c>
      <c r="L3" s="3" t="inlineStr">
        <is>
          <t>Generic two-port interface block</t>
        </is>
      </c>
    </row>
    <row r="4">
      <c r="A4" s="2" t="inlineStr">
        <is>
          <t>FW-01</t>
        </is>
      </c>
      <c r="B4" s="2" t="inlineStr">
        <is>
          <t>generic-2port</t>
        </is>
      </c>
      <c r="C4" s="2" t="n">
        <v>2</v>
      </c>
      <c r="D4" s="2" t="inlineStr"/>
      <c r="E4" s="2" t="inlineStr"/>
      <c r="F4" s="2" t="n">
        <v>0</v>
      </c>
      <c r="G4" s="2" t="inlineStr">
        <is>
          <t>eth1</t>
        </is>
      </c>
      <c r="H4" s="2" t="inlineStr">
        <is>
          <t>eth2</t>
        </is>
      </c>
      <c r="I4" s="2" t="inlineStr">
        <is>
          <t>Copper</t>
        </is>
      </c>
      <c r="J4" s="2" t="inlineStr"/>
      <c r="K4" s="2" t="inlineStr">
        <is>
          <t>1G</t>
        </is>
      </c>
      <c r="L4" s="2" t="inlineStr">
        <is>
          <t>Generic two-port interface block</t>
        </is>
      </c>
    </row>
    <row r="5">
      <c r="A5" s="3" t="inlineStr">
        <is>
          <t>SPINE-01</t>
        </is>
      </c>
      <c r="B5" s="3" t="inlineStr">
        <is>
          <t>generic-2port</t>
        </is>
      </c>
      <c r="C5" s="3" t="n">
        <v>2</v>
      </c>
      <c r="D5" s="3" t="inlineStr"/>
      <c r="E5" s="3" t="inlineStr"/>
      <c r="F5" s="3" t="n">
        <v>0</v>
      </c>
      <c r="G5" s="3" t="inlineStr">
        <is>
          <t>eth1</t>
        </is>
      </c>
      <c r="H5" s="3" t="inlineStr">
        <is>
          <t>eth2</t>
        </is>
      </c>
      <c r="I5" s="3" t="inlineStr">
        <is>
          <t>Copper</t>
        </is>
      </c>
      <c r="J5" s="3" t="inlineStr"/>
      <c r="K5" s="3" t="inlineStr">
        <is>
          <t>1G</t>
        </is>
      </c>
      <c r="L5" s="3" t="inlineStr">
        <is>
          <t>Generic two-port interface block</t>
        </is>
      </c>
    </row>
    <row r="6">
      <c r="A6" s="2" t="inlineStr">
        <is>
          <t>LEAF-01</t>
        </is>
      </c>
      <c r="B6" s="2" t="inlineStr">
        <is>
          <t>generic-2port</t>
        </is>
      </c>
      <c r="C6" s="2" t="n">
        <v>3</v>
      </c>
      <c r="D6" s="2" t="inlineStr"/>
      <c r="E6" s="2" t="inlineStr"/>
      <c r="F6" s="2" t="n">
        <v>0</v>
      </c>
      <c r="G6" s="2" t="inlineStr">
        <is>
          <t>eth1</t>
        </is>
      </c>
      <c r="H6" s="2" t="inlineStr">
        <is>
          <t>eth2</t>
        </is>
      </c>
      <c r="I6" s="2" t="inlineStr">
        <is>
          <t>Copper</t>
        </is>
      </c>
      <c r="J6" s="2" t="inlineStr"/>
      <c r="K6" s="2" t="inlineStr">
        <is>
          <t>1G</t>
        </is>
      </c>
      <c r="L6" s="2" t="inlineStr">
        <is>
          <t>Generic two-port interface block</t>
        </is>
      </c>
    </row>
    <row r="7">
      <c r="A7" s="3" t="inlineStr">
        <is>
          <t>SERVER-01</t>
        </is>
      </c>
      <c r="B7" s="3" t="inlineStr">
        <is>
          <t>generic-2port</t>
        </is>
      </c>
      <c r="C7" s="3" t="n">
        <v>3</v>
      </c>
      <c r="D7" s="3" t="inlineStr"/>
      <c r="E7" s="3" t="inlineStr"/>
      <c r="F7" s="3" t="n">
        <v>0</v>
      </c>
      <c r="G7" s="3" t="inlineStr">
        <is>
          <t>eth1</t>
        </is>
      </c>
      <c r="H7" s="3" t="inlineStr">
        <is>
          <t>eth2</t>
        </is>
      </c>
      <c r="I7" s="3" t="inlineStr">
        <is>
          <t>Copper</t>
        </is>
      </c>
      <c r="J7" s="3" t="inlineStr"/>
      <c r="K7" s="3" t="inlineStr">
        <is>
          <t>1G</t>
        </is>
      </c>
      <c r="L7" s="3" t="inlineStr">
        <is>
          <t>Generic two-port interface block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65E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device_model_id</t>
        </is>
      </c>
      <c r="B1" t="inlineStr">
        <is>
          <t>device_id</t>
        </is>
      </c>
      <c r="C1" t="inlineStr">
        <is>
          <t>tier</t>
        </is>
      </c>
      <c r="D1" t="inlineStr">
        <is>
          <t>Logical_pair_id</t>
        </is>
      </c>
      <c r="E1" t="inlineStr">
        <is>
          <t>Link_type</t>
        </is>
      </c>
      <c r="F1" t="inlineStr">
        <is>
          <t>media_type</t>
        </is>
      </c>
      <c r="G1" t="inlineStr">
        <is>
          <t>mpo_fiber_count</t>
        </is>
      </c>
      <c r="H1" t="inlineStr">
        <is>
          <t>link_speed</t>
        </is>
      </c>
    </row>
    <row r="2">
      <c r="A2" t="inlineStr">
        <is>
          <t>generic-2port</t>
        </is>
      </c>
      <c r="B2" t="inlineStr">
        <is>
          <t>INTERNET</t>
        </is>
      </c>
      <c r="C2" t="n">
        <v>1</v>
      </c>
    </row>
    <row r="3">
      <c r="A3" t="inlineStr">
        <is>
          <t>generic-2port</t>
        </is>
      </c>
      <c r="B3" t="inlineStr">
        <is>
          <t>WAN-RTR-01</t>
        </is>
      </c>
      <c r="C3" t="n">
        <v>1</v>
      </c>
    </row>
    <row r="4">
      <c r="A4" t="inlineStr">
        <is>
          <t>generic-2port</t>
        </is>
      </c>
      <c r="B4" t="inlineStr">
        <is>
          <t>FW-01</t>
        </is>
      </c>
      <c r="C4" t="n">
        <v>2</v>
      </c>
    </row>
    <row r="5">
      <c r="A5" t="inlineStr">
        <is>
          <t>generic-2port</t>
        </is>
      </c>
      <c r="B5" t="inlineStr">
        <is>
          <t>SPINE-01</t>
        </is>
      </c>
      <c r="C5" t="n">
        <v>2</v>
      </c>
    </row>
    <row r="6">
      <c r="A6" t="inlineStr">
        <is>
          <t>generic-2port</t>
        </is>
      </c>
      <c r="B6" t="inlineStr">
        <is>
          <t>LEAF-01</t>
        </is>
      </c>
      <c r="C6" t="n">
        <v>3</v>
      </c>
    </row>
    <row r="7">
      <c r="A7" t="inlineStr">
        <is>
          <t>generic-2port</t>
        </is>
      </c>
      <c r="B7" t="inlineStr">
        <is>
          <t>SERVER-01</t>
        </is>
      </c>
      <c r="C7" t="n">
        <v>3</v>
      </c>
    </row>
    <row r="9">
      <c r="E9" t="inlineStr">
        <is>
          <t>Link_type</t>
        </is>
      </c>
    </row>
    <row r="10">
      <c r="E10" t="inlineStr">
        <is>
          <t>fabric</t>
        </is>
      </c>
    </row>
    <row r="11">
      <c r="E11" t="inlineStr">
        <is>
          <t>oob</t>
        </is>
      </c>
    </row>
    <row r="13">
      <c r="F13" t="inlineStr">
        <is>
          <t>media_type</t>
        </is>
      </c>
    </row>
    <row r="14">
      <c r="F14" t="inlineStr">
        <is>
          <t>Copper</t>
        </is>
      </c>
    </row>
    <row r="15">
      <c r="F15" t="inlineStr">
        <is>
          <t>LC-MM</t>
        </is>
      </c>
    </row>
    <row r="16">
      <c r="F16" t="inlineStr">
        <is>
          <t>LC-SM</t>
        </is>
      </c>
    </row>
    <row r="17">
      <c r="F17" t="inlineStr">
        <is>
          <t>MPO-MM</t>
        </is>
      </c>
    </row>
    <row r="18">
      <c r="F18" t="inlineStr">
        <is>
          <t>MPO-SM</t>
        </is>
      </c>
    </row>
    <row r="20">
      <c r="G20" t="inlineStr">
        <is>
          <t>mpo_fiber_count</t>
        </is>
      </c>
    </row>
    <row r="21">
      <c r="G21" t="n">
        <v>8</v>
      </c>
    </row>
    <row r="22">
      <c r="G22" t="n">
        <v>12</v>
      </c>
    </row>
    <row r="23">
      <c r="G23" t="n">
        <v>16</v>
      </c>
    </row>
    <row r="24">
      <c r="G24" t="n">
        <v>24</v>
      </c>
    </row>
    <row r="25">
      <c r="G25" t="n">
        <v>32</v>
      </c>
    </row>
    <row r="27">
      <c r="H27" t="inlineStr">
        <is>
          <t>link_speed</t>
        </is>
      </c>
    </row>
    <row r="28">
      <c r="H28" t="inlineStr">
        <is>
          <t>1G</t>
        </is>
      </c>
    </row>
    <row r="29">
      <c r="H29" t="inlineStr">
        <is>
          <t>10G</t>
        </is>
      </c>
    </row>
    <row r="30">
      <c r="H30" t="inlineStr">
        <is>
          <t>25G</t>
        </is>
      </c>
    </row>
    <row r="31">
      <c r="H31" t="inlineStr">
        <is>
          <t>100G</t>
        </is>
      </c>
    </row>
    <row r="32">
      <c r="H32" t="inlineStr">
        <is>
          <t>400G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65E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15" customWidth="1" min="3" max="3"/>
    <col width="12" customWidth="1" min="4" max="4"/>
    <col width="20" customWidth="1" min="5" max="5"/>
    <col width="20" customWidth="1" min="6" max="6"/>
    <col width="15" customWidth="1" min="7" max="7"/>
    <col width="15" customWidth="1" min="8" max="8"/>
    <col width="15" customWidth="1" min="9" max="9"/>
    <col width="12" customWidth="1" min="10" max="10"/>
    <col width="18" customWidth="1" min="11" max="11"/>
    <col width="30" customWidth="1" min="12" max="12"/>
    <col width="30" customWidth="1" min="13" max="13"/>
  </cols>
  <sheetData>
    <row r="1">
      <c r="A1" s="4" t="inlineStr">
        <is>
          <t>src_device_model_id</t>
        </is>
      </c>
      <c r="B1" s="4" t="inlineStr">
        <is>
          <t>src_device_id</t>
        </is>
      </c>
      <c r="C1" s="4" t="inlineStr">
        <is>
          <t>src_port</t>
        </is>
      </c>
      <c r="D1" s="4" t="inlineStr">
        <is>
          <t>link_type</t>
        </is>
      </c>
      <c r="E1" s="4" t="inlineStr">
        <is>
          <t>dst_device_model_id</t>
        </is>
      </c>
      <c r="F1" s="4" t="inlineStr">
        <is>
          <t>dst_device_id</t>
        </is>
      </c>
      <c r="G1" s="4" t="inlineStr">
        <is>
          <t>dst_port</t>
        </is>
      </c>
      <c r="H1" s="4" t="inlineStr">
        <is>
          <t>media_type</t>
        </is>
      </c>
      <c r="I1" s="4" t="inlineStr">
        <is>
          <t>mpo_fiber_count</t>
        </is>
      </c>
      <c r="J1" s="4" t="inlineStr">
        <is>
          <t>link_speed</t>
        </is>
      </c>
      <c r="K1" s="4" t="inlineStr">
        <is>
          <t>port_channel_id</t>
        </is>
      </c>
      <c r="L1" s="4" t="inlineStr">
        <is>
          <t>notes</t>
        </is>
      </c>
      <c r="M1" s="4" t="inlineStr">
        <is>
          <t>validation error</t>
        </is>
      </c>
    </row>
    <row r="2">
      <c r="A2" s="5" t="inlineStr">
        <is>
          <t>generic-2port</t>
        </is>
      </c>
      <c r="B2" s="5" t="inlineStr">
        <is>
          <t>INTERNET</t>
        </is>
      </c>
      <c r="C2" s="5" t="inlineStr">
        <is>
          <t>eth1</t>
        </is>
      </c>
      <c r="D2" s="5">
        <f>IF(OR(IF(ISBLANK(F2), FALSE, IFERROR(INDEX(__LOOKUPS!$C$2:$C$7, MATCH(F2, __LOOKUPS!$B$2:$B$7, 0)), 1)=0), IFERROR(INDEX(__LOOKUPS!$C$2:$C$7, MATCH(B2, __LOOKUPS!$B$2:$B$7, 0)), 1)=0), "oob", "fabric")</f>
        <v/>
      </c>
      <c r="E2" s="5">
        <f>IF(ISBLANK(F2), "", IFERROR(INDEX(__LOOKUPS!$A$2:$A$7, MATCH(F2, __LOOKUPS!$B$2:$B$7, 0)), ""))</f>
        <v/>
      </c>
      <c r="F2" s="6" t="inlineStr">
        <is>
          <t>WAN-RTR-01</t>
        </is>
      </c>
      <c r="G2" s="6" t="inlineStr">
        <is>
          <t>eth1</t>
        </is>
      </c>
      <c r="H2" s="6" t="inlineStr">
        <is>
          <t>Copper</t>
        </is>
      </c>
      <c r="I2" s="6" t="inlineStr"/>
      <c r="J2" s="6" t="inlineStr">
        <is>
          <t>1G</t>
        </is>
      </c>
      <c r="K2" s="6" t="inlineStr"/>
      <c r="L2" s="6" t="inlineStr">
        <is>
          <t>Demo uplink: INTERNET to WAN-RTR-01</t>
        </is>
      </c>
      <c r="M2" s="5" t="inlineStr"/>
    </row>
    <row r="3">
      <c r="A3" s="7" t="inlineStr">
        <is>
          <t>generic-2port</t>
        </is>
      </c>
      <c r="B3" s="7" t="inlineStr">
        <is>
          <t>INTERNET</t>
        </is>
      </c>
      <c r="C3" s="7" t="inlineStr">
        <is>
          <t>eth2</t>
        </is>
      </c>
      <c r="D3" s="7">
        <f>IF(OR(IF(ISBLANK(F3), FALSE, IFERROR(INDEX(__LOOKUPS!$C$2:$C$7, MATCH(F3, __LOOKUPS!$B$2:$B$7, 0)), 1)=0), IFERROR(INDEX(__LOOKUPS!$C$2:$C$7, MATCH(B3, __LOOKUPS!$B$2:$B$7, 0)), 1)=0), "oob", "fabric")</f>
        <v/>
      </c>
      <c r="E3" s="7">
        <f>IF(ISBLANK(F3), "", IFERROR(INDEX(__LOOKUPS!$A$2:$A$7, MATCH(F3, __LOOKUPS!$B$2:$B$7, 0)), ""))</f>
        <v/>
      </c>
      <c r="F3" s="6" t="inlineStr"/>
      <c r="G3" s="6" t="inlineStr"/>
      <c r="H3" s="6" t="inlineStr">
        <is>
          <t>Copper</t>
        </is>
      </c>
      <c r="I3" s="6" t="inlineStr"/>
      <c r="J3" s="6" t="inlineStr">
        <is>
          <t>1G</t>
        </is>
      </c>
      <c r="K3" s="6" t="inlineStr"/>
      <c r="L3" s="6" t="inlineStr"/>
      <c r="M3" s="7" t="inlineStr"/>
    </row>
    <row r="4">
      <c r="A4" s="5" t="inlineStr">
        <is>
          <t>generic-2port</t>
        </is>
      </c>
      <c r="B4" s="5" t="inlineStr">
        <is>
          <t>WAN-RTR-01</t>
        </is>
      </c>
      <c r="C4" s="5" t="inlineStr">
        <is>
          <t>eth1</t>
        </is>
      </c>
      <c r="D4" s="5">
        <f>IF(OR(IF(ISBLANK(F4), FALSE, IFERROR(INDEX(__LOOKUPS!$C$2:$C$7, MATCH(F4, __LOOKUPS!$B$2:$B$7, 0)), 1)=0), IFERROR(INDEX(__LOOKUPS!$C$2:$C$7, MATCH(B4, __LOOKUPS!$B$2:$B$7, 0)), 1)=0), "oob", "fabric")</f>
        <v/>
      </c>
      <c r="E4" s="5">
        <f>IF(ISBLANK(F4), "", IFERROR(INDEX(__LOOKUPS!$A$2:$A$7, MATCH(F4, __LOOKUPS!$B$2:$B$7, 0)), ""))</f>
        <v/>
      </c>
      <c r="F4" s="6" t="inlineStr"/>
      <c r="G4" s="6" t="inlineStr"/>
      <c r="H4" s="6" t="inlineStr">
        <is>
          <t>Copper</t>
        </is>
      </c>
      <c r="I4" s="6" t="inlineStr"/>
      <c r="J4" s="6" t="inlineStr">
        <is>
          <t>1G</t>
        </is>
      </c>
      <c r="K4" s="6" t="inlineStr"/>
      <c r="L4" s="6" t="inlineStr"/>
      <c r="M4" s="5" t="inlineStr"/>
    </row>
    <row r="5">
      <c r="A5" s="7" t="inlineStr">
        <is>
          <t>generic-2port</t>
        </is>
      </c>
      <c r="B5" s="7" t="inlineStr">
        <is>
          <t>WAN-RTR-01</t>
        </is>
      </c>
      <c r="C5" s="7" t="inlineStr">
        <is>
          <t>eth2</t>
        </is>
      </c>
      <c r="D5" s="7">
        <f>IF(OR(IF(ISBLANK(F5), FALSE, IFERROR(INDEX(__LOOKUPS!$C$2:$C$7, MATCH(F5, __LOOKUPS!$B$2:$B$7, 0)), 1)=0), IFERROR(INDEX(__LOOKUPS!$C$2:$C$7, MATCH(B5, __LOOKUPS!$B$2:$B$7, 0)), 1)=0), "oob", "fabric")</f>
        <v/>
      </c>
      <c r="E5" s="7">
        <f>IF(ISBLANK(F5), "", IFERROR(INDEX(__LOOKUPS!$A$2:$A$7, MATCH(F5, __LOOKUPS!$B$2:$B$7, 0)), ""))</f>
        <v/>
      </c>
      <c r="F5" s="6" t="inlineStr">
        <is>
          <t>FW-01</t>
        </is>
      </c>
      <c r="G5" s="6" t="inlineStr">
        <is>
          <t>eth1</t>
        </is>
      </c>
      <c r="H5" s="6" t="inlineStr">
        <is>
          <t>Copper</t>
        </is>
      </c>
      <c r="I5" s="6" t="inlineStr"/>
      <c r="J5" s="6" t="inlineStr">
        <is>
          <t>1G</t>
        </is>
      </c>
      <c r="K5" s="6" t="inlineStr"/>
      <c r="L5" s="6" t="inlineStr">
        <is>
          <t>Demo uplink: WAN-RTR-01 to FW-01</t>
        </is>
      </c>
      <c r="M5" s="7" t="inlineStr"/>
    </row>
    <row r="6">
      <c r="A6" s="5" t="inlineStr">
        <is>
          <t>generic-2port</t>
        </is>
      </c>
      <c r="B6" s="5" t="inlineStr">
        <is>
          <t>FW-01</t>
        </is>
      </c>
      <c r="C6" s="5" t="inlineStr">
        <is>
          <t>eth1</t>
        </is>
      </c>
      <c r="D6" s="5">
        <f>IF(OR(IF(ISBLANK(F6), FALSE, IFERROR(INDEX(__LOOKUPS!$C$2:$C$7, MATCH(F6, __LOOKUPS!$B$2:$B$7, 0)), 1)=0), IFERROR(INDEX(__LOOKUPS!$C$2:$C$7, MATCH(B6, __LOOKUPS!$B$2:$B$7, 0)), 1)=0), "oob", "fabric")</f>
        <v/>
      </c>
      <c r="E6" s="5">
        <f>IF(ISBLANK(F6), "", IFERROR(INDEX(__LOOKUPS!$A$2:$A$7, MATCH(F6, __LOOKUPS!$B$2:$B$7, 0)), ""))</f>
        <v/>
      </c>
      <c r="F6" s="6" t="inlineStr"/>
      <c r="G6" s="6" t="inlineStr"/>
      <c r="H6" s="6" t="inlineStr">
        <is>
          <t>Copper</t>
        </is>
      </c>
      <c r="I6" s="6" t="inlineStr"/>
      <c r="J6" s="6" t="inlineStr">
        <is>
          <t>1G</t>
        </is>
      </c>
      <c r="K6" s="6" t="inlineStr"/>
      <c r="L6" s="6" t="inlineStr"/>
      <c r="M6" s="5" t="inlineStr"/>
    </row>
    <row r="7">
      <c r="A7" s="7" t="inlineStr">
        <is>
          <t>generic-2port</t>
        </is>
      </c>
      <c r="B7" s="7" t="inlineStr">
        <is>
          <t>FW-01</t>
        </is>
      </c>
      <c r="C7" s="7" t="inlineStr">
        <is>
          <t>eth2</t>
        </is>
      </c>
      <c r="D7" s="7">
        <f>IF(OR(IF(ISBLANK(F7), FALSE, IFERROR(INDEX(__LOOKUPS!$C$2:$C$7, MATCH(F7, __LOOKUPS!$B$2:$B$7, 0)), 1)=0), IFERROR(INDEX(__LOOKUPS!$C$2:$C$7, MATCH(B7, __LOOKUPS!$B$2:$B$7, 0)), 1)=0), "oob", "fabric")</f>
        <v/>
      </c>
      <c r="E7" s="7">
        <f>IF(ISBLANK(F7), "", IFERROR(INDEX(__LOOKUPS!$A$2:$A$7, MATCH(F7, __LOOKUPS!$B$2:$B$7, 0)), ""))</f>
        <v/>
      </c>
      <c r="F7" s="6" t="inlineStr">
        <is>
          <t>SPINE-01</t>
        </is>
      </c>
      <c r="G7" s="6" t="inlineStr">
        <is>
          <t>eth1</t>
        </is>
      </c>
      <c r="H7" s="6" t="inlineStr">
        <is>
          <t>Copper</t>
        </is>
      </c>
      <c r="I7" s="6" t="inlineStr"/>
      <c r="J7" s="6" t="inlineStr">
        <is>
          <t>1G</t>
        </is>
      </c>
      <c r="K7" s="6" t="inlineStr"/>
      <c r="L7" s="6" t="inlineStr">
        <is>
          <t>Demo uplink: FW-01 to SPINE-01</t>
        </is>
      </c>
      <c r="M7" s="7" t="inlineStr"/>
    </row>
    <row r="8">
      <c r="A8" s="5" t="inlineStr">
        <is>
          <t>generic-2port</t>
        </is>
      </c>
      <c r="B8" s="5" t="inlineStr">
        <is>
          <t>SPINE-01</t>
        </is>
      </c>
      <c r="C8" s="5" t="inlineStr">
        <is>
          <t>eth1</t>
        </is>
      </c>
      <c r="D8" s="5">
        <f>IF(OR(IF(ISBLANK(F8), FALSE, IFERROR(INDEX(__LOOKUPS!$C$2:$C$7, MATCH(F8, __LOOKUPS!$B$2:$B$7, 0)), 1)=0), IFERROR(INDEX(__LOOKUPS!$C$2:$C$7, MATCH(B8, __LOOKUPS!$B$2:$B$7, 0)), 1)=0), "oob", "fabric")</f>
        <v/>
      </c>
      <c r="E8" s="5">
        <f>IF(ISBLANK(F8), "", IFERROR(INDEX(__LOOKUPS!$A$2:$A$7, MATCH(F8, __LOOKUPS!$B$2:$B$7, 0)), ""))</f>
        <v/>
      </c>
      <c r="F8" s="6" t="inlineStr"/>
      <c r="G8" s="6" t="inlineStr"/>
      <c r="H8" s="6" t="inlineStr">
        <is>
          <t>Copper</t>
        </is>
      </c>
      <c r="I8" s="6" t="inlineStr"/>
      <c r="J8" s="6" t="inlineStr">
        <is>
          <t>1G</t>
        </is>
      </c>
      <c r="K8" s="6" t="inlineStr"/>
      <c r="L8" s="6" t="inlineStr"/>
      <c r="M8" s="5" t="inlineStr"/>
    </row>
    <row r="9">
      <c r="A9" s="7" t="inlineStr">
        <is>
          <t>generic-2port</t>
        </is>
      </c>
      <c r="B9" s="7" t="inlineStr">
        <is>
          <t>SPINE-01</t>
        </is>
      </c>
      <c r="C9" s="7" t="inlineStr">
        <is>
          <t>eth2</t>
        </is>
      </c>
      <c r="D9" s="7">
        <f>IF(OR(IF(ISBLANK(F9), FALSE, IFERROR(INDEX(__LOOKUPS!$C$2:$C$7, MATCH(F9, __LOOKUPS!$B$2:$B$7, 0)), 1)=0), IFERROR(INDEX(__LOOKUPS!$C$2:$C$7, MATCH(B9, __LOOKUPS!$B$2:$B$7, 0)), 1)=0), "oob", "fabric")</f>
        <v/>
      </c>
      <c r="E9" s="7">
        <f>IF(ISBLANK(F9), "", IFERROR(INDEX(__LOOKUPS!$A$2:$A$7, MATCH(F9, __LOOKUPS!$B$2:$B$7, 0)), ""))</f>
        <v/>
      </c>
      <c r="F9" s="6" t="inlineStr">
        <is>
          <t>LEAF-01</t>
        </is>
      </c>
      <c r="G9" s="6" t="inlineStr">
        <is>
          <t>eth1</t>
        </is>
      </c>
      <c r="H9" s="6" t="inlineStr">
        <is>
          <t>Copper</t>
        </is>
      </c>
      <c r="I9" s="6" t="inlineStr"/>
      <c r="J9" s="6" t="inlineStr">
        <is>
          <t>1G</t>
        </is>
      </c>
      <c r="K9" s="6" t="inlineStr"/>
      <c r="L9" s="6" t="inlineStr">
        <is>
          <t>Demo uplink: SPINE-01 to LEAF-01</t>
        </is>
      </c>
      <c r="M9" s="7" t="inlineStr"/>
    </row>
    <row r="10">
      <c r="A10" s="5" t="inlineStr">
        <is>
          <t>generic-2port</t>
        </is>
      </c>
      <c r="B10" s="5" t="inlineStr">
        <is>
          <t>LEAF-01</t>
        </is>
      </c>
      <c r="C10" s="5" t="inlineStr">
        <is>
          <t>eth1</t>
        </is>
      </c>
      <c r="D10" s="5">
        <f>IF(OR(IF(ISBLANK(F10), FALSE, IFERROR(INDEX(__LOOKUPS!$C$2:$C$7, MATCH(F10, __LOOKUPS!$B$2:$B$7, 0)), 1)=0), IFERROR(INDEX(__LOOKUPS!$C$2:$C$7, MATCH(B10, __LOOKUPS!$B$2:$B$7, 0)), 1)=0), "oob", "fabric")</f>
        <v/>
      </c>
      <c r="E10" s="5">
        <f>IF(ISBLANK(F10), "", IFERROR(INDEX(__LOOKUPS!$A$2:$A$7, MATCH(F10, __LOOKUPS!$B$2:$B$7, 0)), ""))</f>
        <v/>
      </c>
      <c r="F10" s="6" t="inlineStr"/>
      <c r="G10" s="6" t="inlineStr"/>
      <c r="H10" s="6" t="inlineStr">
        <is>
          <t>Copper</t>
        </is>
      </c>
      <c r="I10" s="6" t="inlineStr"/>
      <c r="J10" s="6" t="inlineStr">
        <is>
          <t>1G</t>
        </is>
      </c>
      <c r="K10" s="6" t="inlineStr"/>
      <c r="L10" s="6" t="inlineStr"/>
      <c r="M10" s="5" t="inlineStr"/>
    </row>
    <row r="11">
      <c r="A11" s="7" t="inlineStr">
        <is>
          <t>generic-2port</t>
        </is>
      </c>
      <c r="B11" s="7" t="inlineStr">
        <is>
          <t>LEAF-01</t>
        </is>
      </c>
      <c r="C11" s="7" t="inlineStr">
        <is>
          <t>eth2</t>
        </is>
      </c>
      <c r="D11" s="7">
        <f>IF(OR(IF(ISBLANK(F11), FALSE, IFERROR(INDEX(__LOOKUPS!$C$2:$C$7, MATCH(F11, __LOOKUPS!$B$2:$B$7, 0)), 1)=0), IFERROR(INDEX(__LOOKUPS!$C$2:$C$7, MATCH(B11, __LOOKUPS!$B$2:$B$7, 0)), 1)=0), "oob", "fabric")</f>
        <v/>
      </c>
      <c r="E11" s="7">
        <f>IF(ISBLANK(F11), "", IFERROR(INDEX(__LOOKUPS!$A$2:$A$7, MATCH(F11, __LOOKUPS!$B$2:$B$7, 0)), ""))</f>
        <v/>
      </c>
      <c r="F11" s="6" t="inlineStr">
        <is>
          <t>SERVER-01</t>
        </is>
      </c>
      <c r="G11" s="6" t="inlineStr">
        <is>
          <t>eth1</t>
        </is>
      </c>
      <c r="H11" s="6" t="inlineStr">
        <is>
          <t>Copper</t>
        </is>
      </c>
      <c r="I11" s="6" t="inlineStr"/>
      <c r="J11" s="6" t="inlineStr">
        <is>
          <t>1G</t>
        </is>
      </c>
      <c r="K11" s="6" t="inlineStr"/>
      <c r="L11" s="6" t="inlineStr">
        <is>
          <t>Demo uplink: LEAF-01 to SERVER-01</t>
        </is>
      </c>
      <c r="M11" s="7" t="inlineStr"/>
    </row>
    <row r="12">
      <c r="A12" s="5" t="inlineStr">
        <is>
          <t>generic-2port</t>
        </is>
      </c>
      <c r="B12" s="5" t="inlineStr">
        <is>
          <t>SERVER-01</t>
        </is>
      </c>
      <c r="C12" s="5" t="inlineStr">
        <is>
          <t>eth1</t>
        </is>
      </c>
      <c r="D12" s="5">
        <f>IF(OR(IF(ISBLANK(F12), FALSE, IFERROR(INDEX(__LOOKUPS!$C$2:$C$7, MATCH(F12, __LOOKUPS!$B$2:$B$7, 0)), 1)=0), IFERROR(INDEX(__LOOKUPS!$C$2:$C$7, MATCH(B12, __LOOKUPS!$B$2:$B$7, 0)), 1)=0), "oob", "fabric")</f>
        <v/>
      </c>
      <c r="E12" s="5">
        <f>IF(ISBLANK(F12), "", IFERROR(INDEX(__LOOKUPS!$A$2:$A$7, MATCH(F12, __LOOKUPS!$B$2:$B$7, 0)), ""))</f>
        <v/>
      </c>
      <c r="F12" s="6" t="inlineStr"/>
      <c r="G12" s="6" t="inlineStr"/>
      <c r="H12" s="6" t="inlineStr">
        <is>
          <t>Copper</t>
        </is>
      </c>
      <c r="I12" s="6" t="inlineStr"/>
      <c r="J12" s="6" t="inlineStr">
        <is>
          <t>1G</t>
        </is>
      </c>
      <c r="K12" s="6" t="inlineStr"/>
      <c r="L12" s="6" t="inlineStr"/>
      <c r="M12" s="5" t="inlineStr"/>
    </row>
    <row r="13">
      <c r="A13" s="7" t="inlineStr">
        <is>
          <t>generic-2port</t>
        </is>
      </c>
      <c r="B13" s="7" t="inlineStr">
        <is>
          <t>SERVER-01</t>
        </is>
      </c>
      <c r="C13" s="7" t="inlineStr">
        <is>
          <t>eth2</t>
        </is>
      </c>
      <c r="D13" s="7">
        <f>IF(OR(IF(ISBLANK(F13), FALSE, IFERROR(INDEX(__LOOKUPS!$C$2:$C$7, MATCH(F13, __LOOKUPS!$B$2:$B$7, 0)), 1)=0), IFERROR(INDEX(__LOOKUPS!$C$2:$C$7, MATCH(B13, __LOOKUPS!$B$2:$B$7, 0)), 1)=0), "oob", "fabric")</f>
        <v/>
      </c>
      <c r="E13" s="7">
        <f>IF(ISBLANK(F13), "", IFERROR(INDEX(__LOOKUPS!$A$2:$A$7, MATCH(F13, __LOOKUPS!$B$2:$B$7, 0)), ""))</f>
        <v/>
      </c>
      <c r="F13" s="6" t="inlineStr"/>
      <c r="G13" s="6" t="inlineStr"/>
      <c r="H13" s="6" t="inlineStr">
        <is>
          <t>Copper</t>
        </is>
      </c>
      <c r="I13" s="6" t="inlineStr"/>
      <c r="J13" s="6" t="inlineStr">
        <is>
          <t>1G</t>
        </is>
      </c>
      <c r="K13" s="6" t="inlineStr"/>
      <c r="L13" s="6" t="inlineStr"/>
      <c r="M13" s="7" t="inlineStr"/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1" password="E65E"/>
  <conditionalFormatting sqref="I2:I13">
    <cfRule type="expression" priority="1" dxfId="0" stopIfTrue="1">
      <formula>=NOT(ISNUMBER(SEARCH("MPO", $H2)))</formula>
    </cfRule>
    <cfRule type="expression" priority="2" dxfId="1" stopIfTrue="1">
      <formula>=AND(ISBLANK($I2)=FALSE, NOT(ISNUMBER(SEARCH("MPO", $H2))))</formula>
    </cfRule>
  </conditionalFormatting>
  <conditionalFormatting sqref="F2:F13">
    <cfRule type="expression" priority="3" dxfId="1" stopIfTrue="1">
      <formula>=AND(ISBLANK($F2)=FALSE, $F2=$B2)</formula>
    </cfRule>
  </conditionalFormatting>
  <conditionalFormatting sqref="G2:G13">
    <cfRule type="expression" priority="4" dxfId="1" stopIfTrue="1">
      <formula>=AND(ISBLANK($G2)=FALSE, ISBLANK($F2)=FALSE, COUNTIFS($B$2:$B$13, $F2, $C$2:$C$13, $G2)=0)</formula>
    </cfRule>
  </conditionalFormatting>
  <dataValidations count="5">
    <dataValidation sqref="F2:F13" showDropDown="0" showInputMessage="0" showErrorMessage="1" allowBlank="1" errorTitle="Invalid Device" error="Please select a valid device ID. Invalid connections will be highlighted in red." type="list">
      <formula1>__LOOKUPS!$B$2:$B$7</formula1>
    </dataValidation>
    <dataValidation sqref="H2:H13" showDropDown="0" showInputMessage="0" showErrorMessage="1" allowBlank="1" errorTitle="Invalid Media Type" error="Please select: Copper, LC-MM, LC-SM, MPO-MM, or MPO-SM" type="list">
      <formula1>__LOOKUPS!$F$2:$F$6</formula1>
    </dataValidation>
    <dataValidation sqref="J2:J13" showDropDown="0" showInputMessage="0" showErrorMessage="1" allowBlank="1" errorTitle="Invalid Link Speed" error="Please select: 1G, 10G, 25G, 100G, or 400G" type="list">
      <formula1>__LOOKUPS!$H$2:$H$6</formula1>
    </dataValidation>
    <dataValidation sqref="I2:I13" showDropDown="0" showInputMessage="0" showErrorMessage="1" allowBlank="1" errorTitle="Invalid MPO Fiber Count" error="Please select: 8, 12, 16, 24, or 32. Only valid when media_type contains MPO." type="list">
      <formula1>__LOOKUPS!$G$2:$G$6</formula1>
    </dataValidation>
    <dataValidation sqref="C2:C13" showDropDown="0" showInputMessage="0" showErrorMessage="1" allowBlank="0" errorTitle="Invalid src_port" error="src_port must match a port generated from DEVICE_PORTGROUPS for the src_device_model_id." type="custom">
      <formula1>=COUNTIFS($A$2:$A$13, $A2, $C$2:$C$13, $C2)&gt;0</formula1>
    </dataValidation>
  </dataValidations>
  <pageMargins left="0.75" right="0.75" top="1" bottom="1" header="0.5" footer="0.5"/>
  <legacyDrawing xmlns:r="http://schemas.openxmlformats.org/officeDocument/2006/relationships" r:id="anysvml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schema_version</t>
        </is>
      </c>
      <c r="B2" t="inlineStr">
        <is>
          <t>1.0</t>
        </is>
      </c>
    </row>
    <row r="3">
      <c r="A3" t="inlineStr">
        <is>
          <t>excel_contract_version</t>
        </is>
      </c>
      <c r="B3" t="inlineStr">
        <is>
          <t>1.0</t>
        </is>
      </c>
    </row>
    <row r="4">
      <c r="A4" t="inlineStr">
        <is>
          <t>template_id</t>
        </is>
      </c>
      <c r="B4" t="inlineStr">
        <is>
          <t>PORT_CONNECTIONS_V1</t>
        </is>
      </c>
    </row>
    <row r="5">
      <c r="A5" t="inlineStr">
        <is>
          <t>generator</t>
        </is>
      </c>
      <c r="B5" t="inlineStr">
        <is>
          <t>unravlr-doc-engine</t>
        </is>
      </c>
    </row>
    <row r="6">
      <c r="A6" t="inlineStr">
        <is>
          <t>issued_to_user_id</t>
        </is>
      </c>
      <c r="B6" t="inlineStr">
        <is>
          <t>test_user</t>
        </is>
      </c>
    </row>
    <row r="7">
      <c r="A7" t="inlineStr">
        <is>
          <t>issuance_id</t>
        </is>
      </c>
      <c r="B7" t="inlineStr">
        <is>
          <t>5a99e69e-54d</t>
        </is>
      </c>
    </row>
    <row r="8">
      <c r="A8" t="inlineStr">
        <is>
          <t>issued_at_utc</t>
        </is>
      </c>
      <c r="B8" t="inlineStr">
        <is>
          <t>2026-06-29T15:22:03.593101+00:00</t>
        </is>
      </c>
    </row>
    <row r="9">
      <c r="A9" t="inlineStr">
        <is>
          <t>row_count_expected</t>
        </is>
      </c>
      <c r="B9" t="n">
        <v>12</v>
      </c>
    </row>
    <row r="10">
      <c r="A10" t="inlineStr">
        <is>
          <t>lookup_checksum</t>
        </is>
      </c>
      <c r="B10" t="inlineStr">
        <is>
          <t>TEST</t>
        </is>
      </c>
    </row>
    <row r="11">
      <c r="A11" t="inlineStr">
        <is>
          <t>protection_state</t>
        </is>
      </c>
      <c r="B11" t="inlineStr">
        <is>
          <t>locked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65E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2026-06-29T15:22:03Z</dcterms:created>
  <dcterms:modified xsi:type="dcterms:W3CDTF">2026-06-29T15:22:03Z</dcterms:modified>
</cp:coreProperties>
</file>